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1644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4" i="1" l="1"/>
  <c r="A214" i="1"/>
  <c r="L213" i="1"/>
  <c r="J213" i="1"/>
  <c r="I213" i="1"/>
  <c r="H213" i="1"/>
  <c r="G213" i="1"/>
  <c r="F213" i="1"/>
  <c r="B204" i="1"/>
  <c r="A204" i="1"/>
  <c r="L214" i="1"/>
  <c r="J203" i="1"/>
  <c r="J214" i="1" s="1"/>
  <c r="I203" i="1"/>
  <c r="I214" i="1"/>
  <c r="H203" i="1"/>
  <c r="H214" i="1" s="1"/>
  <c r="G203" i="1"/>
  <c r="G214" i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95" i="1"/>
  <c r="J184" i="1"/>
  <c r="J195" i="1"/>
  <c r="I184" i="1"/>
  <c r="I195" i="1" s="1"/>
  <c r="H184" i="1"/>
  <c r="H195" i="1"/>
  <c r="G184" i="1"/>
  <c r="G195" i="1" s="1"/>
  <c r="F184" i="1"/>
  <c r="F195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/>
  <c r="H163" i="1"/>
  <c r="H174" i="1" s="1"/>
  <c r="G163" i="1"/>
  <c r="G174" i="1"/>
  <c r="F163" i="1"/>
  <c r="F174" i="1" s="1"/>
  <c r="B152" i="1"/>
  <c r="A152" i="1"/>
  <c r="L151" i="1"/>
  <c r="J151" i="1"/>
  <c r="I151" i="1"/>
  <c r="H151" i="1"/>
  <c r="G151" i="1"/>
  <c r="F151" i="1"/>
  <c r="B142" i="1"/>
  <c r="A142" i="1"/>
  <c r="L152" i="1"/>
  <c r="J141" i="1"/>
  <c r="J152" i="1"/>
  <c r="I141" i="1"/>
  <c r="I152" i="1" s="1"/>
  <c r="H141" i="1"/>
  <c r="H152" i="1"/>
  <c r="G141" i="1"/>
  <c r="G152" i="1" s="1"/>
  <c r="F141" i="1"/>
  <c r="F152" i="1"/>
  <c r="B131" i="1"/>
  <c r="A131" i="1"/>
  <c r="L130" i="1"/>
  <c r="J130" i="1"/>
  <c r="I130" i="1"/>
  <c r="H130" i="1"/>
  <c r="G130" i="1"/>
  <c r="F130" i="1"/>
  <c r="B121" i="1"/>
  <c r="A121" i="1"/>
  <c r="L131" i="1"/>
  <c r="J120" i="1"/>
  <c r="J131" i="1" s="1"/>
  <c r="I120" i="1"/>
  <c r="I131" i="1"/>
  <c r="H120" i="1"/>
  <c r="H131" i="1" s="1"/>
  <c r="G120" i="1"/>
  <c r="G131" i="1"/>
  <c r="F120" i="1"/>
  <c r="F131" i="1" s="1"/>
  <c r="B110" i="1"/>
  <c r="A110" i="1"/>
  <c r="L109" i="1"/>
  <c r="J109" i="1"/>
  <c r="I109" i="1"/>
  <c r="H109" i="1"/>
  <c r="G109" i="1"/>
  <c r="F109" i="1"/>
  <c r="B100" i="1"/>
  <c r="A100" i="1"/>
  <c r="L110" i="1"/>
  <c r="J99" i="1"/>
  <c r="J110" i="1"/>
  <c r="I99" i="1"/>
  <c r="I110" i="1" s="1"/>
  <c r="H99" i="1"/>
  <c r="H110" i="1"/>
  <c r="G99" i="1"/>
  <c r="G110" i="1" s="1"/>
  <c r="F99" i="1"/>
  <c r="F110" i="1"/>
  <c r="B89" i="1"/>
  <c r="A89" i="1"/>
  <c r="L88" i="1"/>
  <c r="J88" i="1"/>
  <c r="I88" i="1"/>
  <c r="H88" i="1"/>
  <c r="G88" i="1"/>
  <c r="F88" i="1"/>
  <c r="B79" i="1"/>
  <c r="A79" i="1"/>
  <c r="L78" i="1"/>
  <c r="L89" i="1" s="1"/>
  <c r="J78" i="1"/>
  <c r="J89" i="1" s="1"/>
  <c r="I78" i="1"/>
  <c r="I89" i="1"/>
  <c r="H78" i="1"/>
  <c r="H89" i="1" s="1"/>
  <c r="G78" i="1"/>
  <c r="G89" i="1"/>
  <c r="F78" i="1"/>
  <c r="F89" i="1" s="1"/>
  <c r="B70" i="1"/>
  <c r="A70" i="1"/>
  <c r="L69" i="1"/>
  <c r="J69" i="1"/>
  <c r="I69" i="1"/>
  <c r="H69" i="1"/>
  <c r="G69" i="1"/>
  <c r="F69" i="1"/>
  <c r="B60" i="1"/>
  <c r="A60" i="1"/>
  <c r="L59" i="1"/>
  <c r="L70" i="1" s="1"/>
  <c r="J59" i="1"/>
  <c r="J70" i="1"/>
  <c r="I59" i="1"/>
  <c r="I70" i="1" s="1"/>
  <c r="H59" i="1"/>
  <c r="H70" i="1"/>
  <c r="G59" i="1"/>
  <c r="G70" i="1" s="1"/>
  <c r="F59" i="1"/>
  <c r="F70" i="1"/>
  <c r="B48" i="1"/>
  <c r="A48" i="1"/>
  <c r="L47" i="1"/>
  <c r="J47" i="1"/>
  <c r="I47" i="1"/>
  <c r="H47" i="1"/>
  <c r="G47" i="1"/>
  <c r="F47" i="1"/>
  <c r="B38" i="1"/>
  <c r="A38" i="1"/>
  <c r="L37" i="1"/>
  <c r="L48" i="1"/>
  <c r="J37" i="1"/>
  <c r="J48" i="1" s="1"/>
  <c r="I37" i="1"/>
  <c r="I48" i="1"/>
  <c r="H37" i="1"/>
  <c r="H48" i="1" s="1"/>
  <c r="G37" i="1"/>
  <c r="G48" i="1"/>
  <c r="F37" i="1"/>
  <c r="F48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I215" i="1" s="1"/>
  <c r="H15" i="1"/>
  <c r="G15" i="1"/>
  <c r="G26" i="1"/>
  <c r="F15" i="1"/>
  <c r="F26" i="1" s="1"/>
  <c r="L215" i="1" l="1"/>
  <c r="H26" i="1"/>
  <c r="H215" i="1" s="1"/>
  <c r="G215" i="1"/>
  <c r="J215" i="1"/>
  <c r="F215" i="1"/>
</calcChain>
</file>

<file path=xl/sharedStrings.xml><?xml version="1.0" encoding="utf-8"?>
<sst xmlns="http://schemas.openxmlformats.org/spreadsheetml/2006/main" count="258" uniqueCount="70">
  <si>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</si>
  <si>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</si>
  <si>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</si>
  <si>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</si>
  <si>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</si>
  <si>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</si>
  <si>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</si>
  <si>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</si>
  <si>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</si>
  <si>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</si>
  <si>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</si>
  <si>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</si>
  <si>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</si>
  <si>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</si>
  <si>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</si>
  <si>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</si>
  <si>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</si>
  <si>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</si>
  <si>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</si>
  <si>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</si>
  <si>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</si>
  <si>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</si>
  <si>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</si>
  <si>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</si>
  <si>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</si>
  <si>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</si>
  <si>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</si>
  <si>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</si>
  <si>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</si>
  <si>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</si>
  <si>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</si>
  <si>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</si>
  <si>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</si>
  <si>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</si>
  <si>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</si>
  <si>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</si>
  <si>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</si>
  <si>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</si>
  <si>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</si>
  <si>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</si>
  <si>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манная</t>
  </si>
  <si>
    <t>Кофейный напиток с молоком</t>
  </si>
  <si>
    <t>Хлеб пшеничный</t>
  </si>
  <si>
    <t>Хлеб ржаной</t>
  </si>
  <si>
    <t>кисломол.</t>
  </si>
  <si>
    <t>Сыр порциями</t>
  </si>
  <si>
    <t>Котлеты рыбные</t>
  </si>
  <si>
    <t>Картофельное пюре</t>
  </si>
  <si>
    <t>Салат из свежих  огурцов</t>
  </si>
  <si>
    <t>Чай с сахаром и лимоном</t>
  </si>
  <si>
    <t>булочное</t>
  </si>
  <si>
    <t>Плов из птицы</t>
  </si>
  <si>
    <t>Салат из свежей капусты</t>
  </si>
  <si>
    <t>Кондитерское изделие</t>
  </si>
  <si>
    <t>Запеканка из творога с соусом яблочным</t>
  </si>
  <si>
    <t>Чай с сахаром</t>
  </si>
  <si>
    <t>Фрукты свежие</t>
  </si>
  <si>
    <t>Котлеты мясные с маслом сливочным</t>
  </si>
  <si>
    <t>Рагу из овощей</t>
  </si>
  <si>
    <t>Омлет натуральный</t>
  </si>
  <si>
    <t>Икра кабачковая</t>
  </si>
  <si>
    <t>Каша жидкая молочная овсяная</t>
  </si>
  <si>
    <t>Какао с молоком</t>
  </si>
  <si>
    <t>сыр порциями</t>
  </si>
  <si>
    <t>Шницель рыбный с маслом сливочным</t>
  </si>
  <si>
    <t>Гуляш из отварной говядины</t>
  </si>
  <si>
    <t>Каша рассыпчатая</t>
  </si>
  <si>
    <t>Макаронные изделия отварные с сыром</t>
  </si>
  <si>
    <t>Аблаева Э.Ш.</t>
  </si>
  <si>
    <t>МБОУ "Угловская СОШ им. Бурнашова А.А."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</si>
</sst>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5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" xfId="0" applyBorder="1"/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69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68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260</v>
      </c>
      <c r="G6" s="40">
        <v>8.57</v>
      </c>
      <c r="H6" s="40">
        <v>12.25</v>
      </c>
      <c r="I6" s="40">
        <v>40.880000000000003</v>
      </c>
      <c r="J6" s="40">
        <v>319.8</v>
      </c>
      <c r="K6" s="41">
        <v>181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2.85</v>
      </c>
      <c r="H8" s="43">
        <v>2.41</v>
      </c>
      <c r="I8" s="43">
        <v>15.86</v>
      </c>
      <c r="J8" s="43">
        <v>91</v>
      </c>
      <c r="K8" s="44">
        <v>395</v>
      </c>
      <c r="L8" s="43"/>
    </row>
    <row r="9" spans="1:12" ht="15" x14ac:dyDescent="0.25">
      <c r="A9" s="23"/>
      <c r="B9" s="15"/>
      <c r="C9" s="11"/>
      <c r="D9" s="7" t="s">
        <v>31</v>
      </c>
      <c r="E9" s="42" t="s">
        <v>42</v>
      </c>
      <c r="F9" s="43">
        <v>30</v>
      </c>
      <c r="G9" s="43">
        <v>2.37</v>
      </c>
      <c r="H9" s="43">
        <v>0.3</v>
      </c>
      <c r="I9" s="43">
        <v>14.49</v>
      </c>
      <c r="J9" s="43">
        <v>70.5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32</v>
      </c>
      <c r="E11" s="42" t="s">
        <v>43</v>
      </c>
      <c r="F11" s="43">
        <v>30</v>
      </c>
      <c r="G11" s="43">
        <v>3.48</v>
      </c>
      <c r="H11" s="43">
        <v>4.43</v>
      </c>
      <c r="I11" s="43">
        <v>0</v>
      </c>
      <c r="J11" s="43">
        <v>52.2</v>
      </c>
      <c r="K11" s="44"/>
      <c r="L11" s="43"/>
    </row>
    <row r="12" spans="1:12" ht="15" x14ac:dyDescent="0.25">
      <c r="A12" s="23"/>
      <c r="B12" s="15"/>
      <c r="C12" s="11"/>
      <c r="D12" s="7" t="s">
        <v>44</v>
      </c>
      <c r="E12" s="42" t="s">
        <v>45</v>
      </c>
      <c r="F12" s="43">
        <v>15</v>
      </c>
      <c r="G12" s="43">
        <v>3.48</v>
      </c>
      <c r="H12" s="43">
        <v>4.43</v>
      </c>
      <c r="I12" s="43">
        <v>0</v>
      </c>
      <c r="J12" s="43">
        <v>54</v>
      </c>
      <c r="K12" s="44">
        <v>15</v>
      </c>
      <c r="L12" s="43">
        <v>73.709999999999994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>SUM(G6:G14)</f>
        <v>20.75</v>
      </c>
      <c r="H15" s="19">
        <f>SUM(H6:H14)</f>
        <v>23.82</v>
      </c>
      <c r="I15" s="19">
        <f>SUM(I6:I14)</f>
        <v>71.23</v>
      </c>
      <c r="J15" s="19">
        <f>SUM(J6:J14)</f>
        <v>587.5</v>
      </c>
      <c r="K15" s="25"/>
      <c r="L15" s="19">
        <f>SUM(L6:L14)</f>
        <v>73.709999999999994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>SUM(G16:G24)</f>
        <v>0</v>
      </c>
      <c r="H25" s="19">
        <f>SUM(H16:H24)</f>
        <v>0</v>
      </c>
      <c r="I25" s="19">
        <f>SUM(I16:I24)</f>
        <v>0</v>
      </c>
      <c r="J25" s="19">
        <f>SUM(J16:J24)</f>
        <v>0</v>
      </c>
      <c r="K25" s="25"/>
      <c r="L25" s="19">
        <f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9" t="s">
        <v>4</v>
      </c>
      <c r="D26" s="60"/>
      <c r="E26" s="31"/>
      <c r="F26" s="32">
        <f>F15+F25</f>
        <v>515</v>
      </c>
      <c r="G26" s="32">
        <f>G15+G25</f>
        <v>20.75</v>
      </c>
      <c r="H26" s="32">
        <f>H15+H25</f>
        <v>23.82</v>
      </c>
      <c r="I26" s="32">
        <f>I15+I25</f>
        <v>71.23</v>
      </c>
      <c r="J26" s="32">
        <f>J15+J25</f>
        <v>587.5</v>
      </c>
      <c r="K26" s="32"/>
      <c r="L26" s="32">
        <f>L15+L25</f>
        <v>73.709999999999994</v>
      </c>
    </row>
    <row r="27" spans="1:12" ht="15" x14ac:dyDescent="0.25">
      <c r="A27" s="14">
        <v>1</v>
      </c>
      <c r="B27" s="15">
        <v>2</v>
      </c>
      <c r="C27" s="22" t="s">
        <v>20</v>
      </c>
      <c r="D27" s="7" t="s">
        <v>28</v>
      </c>
      <c r="E27" s="39" t="s">
        <v>46</v>
      </c>
      <c r="F27" s="40">
        <v>95</v>
      </c>
      <c r="G27" s="40">
        <v>9.11</v>
      </c>
      <c r="H27" s="40">
        <v>7.33</v>
      </c>
      <c r="I27" s="40">
        <v>15.08</v>
      </c>
      <c r="J27" s="40">
        <v>150</v>
      </c>
      <c r="K27" s="41">
        <v>234</v>
      </c>
      <c r="L27" s="40"/>
    </row>
    <row r="28" spans="1:12" ht="15" x14ac:dyDescent="0.25">
      <c r="A28" s="14"/>
      <c r="B28" s="15"/>
      <c r="C28" s="51"/>
      <c r="D28" s="7" t="s">
        <v>29</v>
      </c>
      <c r="E28" s="52" t="s">
        <v>47</v>
      </c>
      <c r="F28" s="53">
        <v>150</v>
      </c>
      <c r="G28" s="53">
        <v>4.22</v>
      </c>
      <c r="H28" s="53">
        <v>8.74</v>
      </c>
      <c r="I28" s="53">
        <v>26.27</v>
      </c>
      <c r="J28" s="53">
        <v>222.38</v>
      </c>
      <c r="K28" s="54">
        <v>312</v>
      </c>
      <c r="L28" s="53"/>
    </row>
    <row r="29" spans="1:12" ht="15" x14ac:dyDescent="0.25">
      <c r="A29" s="14"/>
      <c r="B29" s="15"/>
      <c r="C29" s="51"/>
      <c r="D29" s="7" t="s">
        <v>26</v>
      </c>
      <c r="E29" s="52" t="s">
        <v>48</v>
      </c>
      <c r="F29" s="53">
        <v>60</v>
      </c>
      <c r="G29" s="53">
        <v>1.45</v>
      </c>
      <c r="H29" s="53">
        <v>3</v>
      </c>
      <c r="I29" s="53">
        <v>7.69</v>
      </c>
      <c r="J29" s="53">
        <v>51.42</v>
      </c>
      <c r="K29" s="54">
        <v>20</v>
      </c>
      <c r="L29" s="5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22</v>
      </c>
      <c r="E31" s="42" t="s">
        <v>49</v>
      </c>
      <c r="F31" s="43">
        <v>187</v>
      </c>
      <c r="G31" s="43">
        <v>0.12</v>
      </c>
      <c r="H31" s="43">
        <v>0.02</v>
      </c>
      <c r="I31" s="43">
        <v>10.199999999999999</v>
      </c>
      <c r="J31" s="43">
        <v>41</v>
      </c>
      <c r="K31" s="44">
        <v>393</v>
      </c>
      <c r="L31" s="43"/>
    </row>
    <row r="32" spans="1:12" ht="15" x14ac:dyDescent="0.25">
      <c r="A32" s="14"/>
      <c r="B32" s="15"/>
      <c r="C32" s="11"/>
      <c r="D32" s="7" t="s">
        <v>31</v>
      </c>
      <c r="E32" s="42" t="s">
        <v>42</v>
      </c>
      <c r="F32" s="43">
        <v>30</v>
      </c>
      <c r="G32" s="43">
        <v>2.37</v>
      </c>
      <c r="H32" s="43">
        <v>0.3</v>
      </c>
      <c r="I32" s="43">
        <v>14.49</v>
      </c>
      <c r="J32" s="43">
        <v>70.5</v>
      </c>
      <c r="K32" s="44"/>
      <c r="L32" s="43"/>
    </row>
    <row r="33" spans="1:12" ht="15" x14ac:dyDescent="0.25">
      <c r="A33" s="14"/>
      <c r="B33" s="15"/>
      <c r="C33" s="11"/>
      <c r="D33" s="7" t="s">
        <v>32</v>
      </c>
      <c r="E33" s="42" t="s">
        <v>43</v>
      </c>
      <c r="F33" s="43">
        <v>30</v>
      </c>
      <c r="G33" s="43">
        <v>1.98</v>
      </c>
      <c r="H33" s="43">
        <v>0.36</v>
      </c>
      <c r="I33" s="43">
        <v>10.02</v>
      </c>
      <c r="J33" s="43">
        <v>52.2</v>
      </c>
      <c r="K33" s="44"/>
      <c r="L33" s="43">
        <v>73.709999999999994</v>
      </c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6"/>
      <c r="B37" s="17"/>
      <c r="C37" s="8"/>
      <c r="D37" s="18" t="s">
        <v>33</v>
      </c>
      <c r="E37" s="9"/>
      <c r="F37" s="19">
        <f>SUM(F27:F36)</f>
        <v>552</v>
      </c>
      <c r="G37" s="19">
        <f>SUM(G27:G36)</f>
        <v>19.249999999999996</v>
      </c>
      <c r="H37" s="19">
        <f>SUM(H27:H36)</f>
        <v>19.75</v>
      </c>
      <c r="I37" s="19">
        <f>SUM(I27:I36)</f>
        <v>83.749999999999986</v>
      </c>
      <c r="J37" s="19">
        <f>SUM(J27:J36)</f>
        <v>587.5</v>
      </c>
      <c r="K37" s="25"/>
      <c r="L37" s="19">
        <f>SUM(L27:L36)</f>
        <v>73.709999999999994</v>
      </c>
    </row>
    <row r="38" spans="1:12" ht="15" x14ac:dyDescent="0.25">
      <c r="A38" s="13">
        <f>A27</f>
        <v>1</v>
      </c>
      <c r="B38" s="13">
        <f>B27</f>
        <v>2</v>
      </c>
      <c r="C38" s="10" t="s">
        <v>25</v>
      </c>
      <c r="D38" s="7" t="s">
        <v>26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27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28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29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30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 t="s">
        <v>31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6"/>
      <c r="B47" s="17"/>
      <c r="C47" s="8"/>
      <c r="D47" s="18" t="s">
        <v>33</v>
      </c>
      <c r="E47" s="9"/>
      <c r="F47" s="19">
        <f>SUM(F38:F46)</f>
        <v>0</v>
      </c>
      <c r="G47" s="19">
        <f>SUM(G38:G46)</f>
        <v>0</v>
      </c>
      <c r="H47" s="19">
        <f>SUM(H38:H46)</f>
        <v>0</v>
      </c>
      <c r="I47" s="19">
        <f>SUM(I38:I46)</f>
        <v>0</v>
      </c>
      <c r="J47" s="19">
        <f>SUM(J38:J46)</f>
        <v>0</v>
      </c>
      <c r="K47" s="25"/>
      <c r="L47" s="19">
        <f>SUM(L38:L46)</f>
        <v>0</v>
      </c>
    </row>
    <row r="48" spans="1:12" ht="15.75" customHeight="1" x14ac:dyDescent="0.2">
      <c r="A48" s="33">
        <f>A27</f>
        <v>1</v>
      </c>
      <c r="B48" s="33">
        <f>B27</f>
        <v>2</v>
      </c>
      <c r="C48" s="59" t="s">
        <v>4</v>
      </c>
      <c r="D48" s="60"/>
      <c r="E48" s="31"/>
      <c r="F48" s="32">
        <f>F37+F47</f>
        <v>552</v>
      </c>
      <c r="G48" s="32">
        <f>G37+G47</f>
        <v>19.249999999999996</v>
      </c>
      <c r="H48" s="32">
        <f>H37+H47</f>
        <v>19.75</v>
      </c>
      <c r="I48" s="32">
        <f>I37+I47</f>
        <v>83.749999999999986</v>
      </c>
      <c r="J48" s="32">
        <f>J37+J47</f>
        <v>587.5</v>
      </c>
      <c r="K48" s="32"/>
      <c r="L48" s="32">
        <f>L37+L47</f>
        <v>73.709999999999994</v>
      </c>
    </row>
    <row r="49" spans="1:12" ht="15" x14ac:dyDescent="0.25">
      <c r="A49" s="20">
        <v>1</v>
      </c>
      <c r="B49" s="21">
        <v>3</v>
      </c>
      <c r="C49" s="22" t="s">
        <v>20</v>
      </c>
      <c r="D49" s="5" t="s">
        <v>21</v>
      </c>
      <c r="E49" s="39" t="s">
        <v>51</v>
      </c>
      <c r="F49" s="40">
        <v>180</v>
      </c>
      <c r="G49" s="40">
        <v>11.75</v>
      </c>
      <c r="H49" s="40">
        <v>10.34</v>
      </c>
      <c r="I49" s="40">
        <v>27.58</v>
      </c>
      <c r="J49" s="40">
        <v>272.39999999999998</v>
      </c>
      <c r="K49" s="41">
        <v>291</v>
      </c>
      <c r="L49" s="40"/>
    </row>
    <row r="50" spans="1:12" ht="15" x14ac:dyDescent="0.25">
      <c r="A50" s="55"/>
      <c r="B50" s="56"/>
      <c r="C50" s="51"/>
      <c r="D50" s="57" t="s">
        <v>26</v>
      </c>
      <c r="E50" s="52" t="s">
        <v>52</v>
      </c>
      <c r="F50" s="53">
        <v>60</v>
      </c>
      <c r="G50" s="53">
        <v>1.02</v>
      </c>
      <c r="H50" s="53">
        <v>4</v>
      </c>
      <c r="I50" s="53">
        <v>5.07</v>
      </c>
      <c r="J50" s="53">
        <v>51.42</v>
      </c>
      <c r="K50" s="54">
        <v>45</v>
      </c>
      <c r="L50" s="5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22</v>
      </c>
      <c r="E52" s="42" t="s">
        <v>49</v>
      </c>
      <c r="F52" s="43">
        <v>187</v>
      </c>
      <c r="G52" s="43">
        <v>0.12</v>
      </c>
      <c r="H52" s="43">
        <v>0.02</v>
      </c>
      <c r="I52" s="43">
        <v>10.199999999999999</v>
      </c>
      <c r="J52" s="43">
        <v>41</v>
      </c>
      <c r="K52" s="44">
        <v>393</v>
      </c>
      <c r="L52" s="43"/>
    </row>
    <row r="53" spans="1:12" ht="15" x14ac:dyDescent="0.25">
      <c r="A53" s="23"/>
      <c r="B53" s="15"/>
      <c r="C53" s="11"/>
      <c r="D53" s="7" t="s">
        <v>31</v>
      </c>
      <c r="E53" s="42" t="s">
        <v>42</v>
      </c>
      <c r="F53" s="43">
        <v>30</v>
      </c>
      <c r="G53" s="43">
        <v>2.37</v>
      </c>
      <c r="H53" s="43">
        <v>0.3</v>
      </c>
      <c r="I53" s="43">
        <v>12.49</v>
      </c>
      <c r="J53" s="43">
        <v>70.5</v>
      </c>
      <c r="K53" s="44"/>
      <c r="L53" s="43"/>
    </row>
    <row r="54" spans="1:12" ht="15" x14ac:dyDescent="0.25">
      <c r="A54" s="23"/>
      <c r="B54" s="15"/>
      <c r="C54" s="11"/>
      <c r="D54" s="7" t="s">
        <v>32</v>
      </c>
      <c r="E54" s="42" t="s">
        <v>43</v>
      </c>
      <c r="F54" s="43">
        <v>30</v>
      </c>
      <c r="G54" s="43">
        <v>1.98</v>
      </c>
      <c r="H54" s="43">
        <v>0.36</v>
      </c>
      <c r="I54" s="43">
        <v>10.02</v>
      </c>
      <c r="J54" s="43">
        <v>52.2</v>
      </c>
      <c r="K54" s="44"/>
      <c r="L54" s="43"/>
    </row>
    <row r="55" spans="1:12" ht="15" x14ac:dyDescent="0.25">
      <c r="A55" s="23"/>
      <c r="B55" s="15"/>
      <c r="C55" s="11"/>
      <c r="D55" s="7" t="s">
        <v>50</v>
      </c>
      <c r="E55" s="42" t="s">
        <v>53</v>
      </c>
      <c r="F55" s="43">
        <v>30</v>
      </c>
      <c r="G55" s="43">
        <v>2.0099999999999998</v>
      </c>
      <c r="H55" s="43">
        <v>4.7300000000000004</v>
      </c>
      <c r="I55" s="43">
        <v>18.39</v>
      </c>
      <c r="J55" s="43">
        <v>99.98</v>
      </c>
      <c r="K55" s="44"/>
      <c r="L55" s="43">
        <v>73.709999999999994</v>
      </c>
    </row>
    <row r="56" spans="1:12" ht="15" x14ac:dyDescent="0.25">
      <c r="A56" s="23"/>
      <c r="B56" s="15"/>
      <c r="C56" s="11"/>
      <c r="D56" s="7" t="s">
        <v>24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SUM(F49:F58)</f>
        <v>517</v>
      </c>
      <c r="G59" s="19">
        <f>SUM(G49:G58)</f>
        <v>19.25</v>
      </c>
      <c r="H59" s="19">
        <f>SUM(H49:H58)</f>
        <v>19.75</v>
      </c>
      <c r="I59" s="19">
        <f>SUM(I49:I58)</f>
        <v>83.75</v>
      </c>
      <c r="J59" s="19">
        <f>SUM(J49:J58)</f>
        <v>587.5</v>
      </c>
      <c r="K59" s="25"/>
      <c r="L59" s="19">
        <f>SUM(L49:L58)</f>
        <v>73.709999999999994</v>
      </c>
    </row>
    <row r="60" spans="1:12" ht="15" x14ac:dyDescent="0.25">
      <c r="A60" s="26">
        <f>A49</f>
        <v>1</v>
      </c>
      <c r="B60" s="13">
        <f>B49</f>
        <v>3</v>
      </c>
      <c r="C60" s="10" t="s">
        <v>25</v>
      </c>
      <c r="D60" s="7" t="s">
        <v>26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27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28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29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30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31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32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SUM(F60:F68)</f>
        <v>0</v>
      </c>
      <c r="G69" s="19">
        <f>SUM(G60:G68)</f>
        <v>0</v>
      </c>
      <c r="H69" s="19">
        <f>SUM(H60:H68)</f>
        <v>0</v>
      </c>
      <c r="I69" s="19">
        <f>SUM(I60:I68)</f>
        <v>0</v>
      </c>
      <c r="J69" s="19">
        <f>SUM(J60:J68)</f>
        <v>0</v>
      </c>
      <c r="K69" s="25"/>
      <c r="L69" s="19">
        <f>SUM(L60:L68)</f>
        <v>0</v>
      </c>
    </row>
    <row r="70" spans="1:12" ht="15.75" customHeight="1" x14ac:dyDescent="0.2">
      <c r="A70" s="29">
        <f>A49</f>
        <v>1</v>
      </c>
      <c r="B70" s="30">
        <f>B49</f>
        <v>3</v>
      </c>
      <c r="C70" s="59" t="s">
        <v>4</v>
      </c>
      <c r="D70" s="60"/>
      <c r="E70" s="31"/>
      <c r="F70" s="32">
        <f>F59+F69</f>
        <v>517</v>
      </c>
      <c r="G70" s="32">
        <f>G59+G69</f>
        <v>19.25</v>
      </c>
      <c r="H70" s="32">
        <f>H59+H69</f>
        <v>19.75</v>
      </c>
      <c r="I70" s="32">
        <f>I59+I69</f>
        <v>83.75</v>
      </c>
      <c r="J70" s="32">
        <f>J59+J69</f>
        <v>587.5</v>
      </c>
      <c r="K70" s="32"/>
      <c r="L70" s="32">
        <f>L59+L69</f>
        <v>73.709999999999994</v>
      </c>
    </row>
    <row r="71" spans="1:12" ht="15" x14ac:dyDescent="0.25">
      <c r="A71" s="20">
        <v>1</v>
      </c>
      <c r="B71" s="21">
        <v>4</v>
      </c>
      <c r="C71" s="22" t="s">
        <v>20</v>
      </c>
      <c r="D71" s="5" t="s">
        <v>21</v>
      </c>
      <c r="E71" s="39" t="s">
        <v>54</v>
      </c>
      <c r="F71" s="40">
        <v>170</v>
      </c>
      <c r="G71" s="40">
        <v>15.29</v>
      </c>
      <c r="H71" s="40">
        <v>18.78</v>
      </c>
      <c r="I71" s="40">
        <v>31.97</v>
      </c>
      <c r="J71" s="40">
        <v>351.4</v>
      </c>
      <c r="K71" s="41">
        <v>223</v>
      </c>
      <c r="L71" s="40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22</v>
      </c>
      <c r="E73" s="42" t="s">
        <v>55</v>
      </c>
      <c r="F73" s="43">
        <v>180</v>
      </c>
      <c r="G73" s="43">
        <v>0.06</v>
      </c>
      <c r="H73" s="43">
        <v>0.02</v>
      </c>
      <c r="I73" s="43">
        <v>9.99</v>
      </c>
      <c r="J73" s="43">
        <v>40</v>
      </c>
      <c r="K73" s="44">
        <v>392</v>
      </c>
      <c r="L73" s="43"/>
    </row>
    <row r="74" spans="1:12" ht="15" x14ac:dyDescent="0.25">
      <c r="A74" s="23"/>
      <c r="B74" s="15"/>
      <c r="C74" s="11"/>
      <c r="D74" s="7" t="s">
        <v>23</v>
      </c>
      <c r="E74" s="42" t="s">
        <v>42</v>
      </c>
      <c r="F74" s="43">
        <v>30</v>
      </c>
      <c r="G74" s="43">
        <v>2.37</v>
      </c>
      <c r="H74" s="43">
        <v>0.3</v>
      </c>
      <c r="I74" s="43">
        <v>14.49</v>
      </c>
      <c r="J74" s="43">
        <v>70.5</v>
      </c>
      <c r="K74" s="44"/>
      <c r="L74" s="43"/>
    </row>
    <row r="75" spans="1:12" ht="15" x14ac:dyDescent="0.25">
      <c r="A75" s="23"/>
      <c r="B75" s="15"/>
      <c r="C75" s="11"/>
      <c r="D75" s="7" t="s">
        <v>24</v>
      </c>
      <c r="E75" s="42" t="s">
        <v>56</v>
      </c>
      <c r="F75" s="43">
        <v>120</v>
      </c>
      <c r="G75" s="43">
        <v>1.53</v>
      </c>
      <c r="H75" s="43">
        <v>0.65</v>
      </c>
      <c r="I75" s="43">
        <v>27.3</v>
      </c>
      <c r="J75" s="43">
        <v>125.6</v>
      </c>
      <c r="K75" s="44">
        <v>338</v>
      </c>
      <c r="L75" s="43">
        <v>73.709999999999994</v>
      </c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SUM(F71:F77)</f>
        <v>500</v>
      </c>
      <c r="G78" s="19">
        <f>SUM(G71:G77)</f>
        <v>19.25</v>
      </c>
      <c r="H78" s="19">
        <f>SUM(H71:H77)</f>
        <v>19.75</v>
      </c>
      <c r="I78" s="19">
        <f>SUM(I71:I77)</f>
        <v>83.75</v>
      </c>
      <c r="J78" s="19">
        <f>SUM(J71:J77)</f>
        <v>587.5</v>
      </c>
      <c r="K78" s="25"/>
      <c r="L78" s="19">
        <f>SUM(L71:L77)</f>
        <v>73.709999999999994</v>
      </c>
    </row>
    <row r="79" spans="1:12" ht="15" x14ac:dyDescent="0.25">
      <c r="A79" s="26">
        <f>A71</f>
        <v>1</v>
      </c>
      <c r="B79" s="13">
        <f>B71</f>
        <v>4</v>
      </c>
      <c r="C79" s="10" t="s">
        <v>25</v>
      </c>
      <c r="D79" s="7" t="s">
        <v>26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27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28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29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30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31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SUM(F79:F87)</f>
        <v>0</v>
      </c>
      <c r="G88" s="19">
        <f>SUM(G79:G87)</f>
        <v>0</v>
      </c>
      <c r="H88" s="19">
        <f>SUM(H79:H87)</f>
        <v>0</v>
      </c>
      <c r="I88" s="19">
        <f>SUM(I79:I87)</f>
        <v>0</v>
      </c>
      <c r="J88" s="19">
        <f>SUM(J79:J87)</f>
        <v>0</v>
      </c>
      <c r="K88" s="25"/>
      <c r="L88" s="19">
        <f>SUM(L79:L87)</f>
        <v>0</v>
      </c>
    </row>
    <row r="89" spans="1:12" ht="15.75" customHeight="1" x14ac:dyDescent="0.2">
      <c r="A89" s="29">
        <f>A71</f>
        <v>1</v>
      </c>
      <c r="B89" s="30">
        <f>B71</f>
        <v>4</v>
      </c>
      <c r="C89" s="59" t="s">
        <v>4</v>
      </c>
      <c r="D89" s="60"/>
      <c r="E89" s="31"/>
      <c r="F89" s="32">
        <f>F78+F88</f>
        <v>500</v>
      </c>
      <c r="G89" s="32">
        <f>G78+G88</f>
        <v>19.25</v>
      </c>
      <c r="H89" s="32">
        <f>H78+H88</f>
        <v>19.75</v>
      </c>
      <c r="I89" s="32">
        <f>I78+I88</f>
        <v>83.75</v>
      </c>
      <c r="J89" s="32">
        <f>J78+J88</f>
        <v>587.5</v>
      </c>
      <c r="K89" s="32"/>
      <c r="L89" s="32">
        <f>L78+L88</f>
        <v>73.709999999999994</v>
      </c>
    </row>
    <row r="90" spans="1:12" ht="15" x14ac:dyDescent="0.25">
      <c r="A90" s="20">
        <v>1</v>
      </c>
      <c r="B90" s="21">
        <v>5</v>
      </c>
      <c r="C90" s="22" t="s">
        <v>20</v>
      </c>
      <c r="D90" s="7" t="s">
        <v>28</v>
      </c>
      <c r="E90" s="39" t="s">
        <v>57</v>
      </c>
      <c r="F90" s="40">
        <v>90</v>
      </c>
      <c r="G90" s="40">
        <v>9.9</v>
      </c>
      <c r="H90" s="40">
        <v>5.09</v>
      </c>
      <c r="I90" s="40">
        <v>28.05</v>
      </c>
      <c r="J90" s="40">
        <v>182.98</v>
      </c>
      <c r="K90" s="41">
        <v>268</v>
      </c>
      <c r="L90" s="40"/>
    </row>
    <row r="91" spans="1:12" ht="15" x14ac:dyDescent="0.25">
      <c r="A91" s="55"/>
      <c r="B91" s="56"/>
      <c r="C91" s="51"/>
      <c r="D91" s="7" t="s">
        <v>29</v>
      </c>
      <c r="E91" s="52" t="s">
        <v>58</v>
      </c>
      <c r="F91" s="53">
        <v>155</v>
      </c>
      <c r="G91" s="53">
        <v>3.82</v>
      </c>
      <c r="H91" s="53">
        <v>13.98</v>
      </c>
      <c r="I91" s="53">
        <v>14.7</v>
      </c>
      <c r="J91" s="53">
        <v>209.62</v>
      </c>
      <c r="K91" s="54">
        <v>143</v>
      </c>
      <c r="L91" s="5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22</v>
      </c>
      <c r="E93" s="42" t="s">
        <v>55</v>
      </c>
      <c r="F93" s="43">
        <v>180</v>
      </c>
      <c r="G93" s="43">
        <v>0.06</v>
      </c>
      <c r="H93" s="43">
        <v>0.02</v>
      </c>
      <c r="I93" s="43">
        <v>9.99</v>
      </c>
      <c r="J93" s="43">
        <v>40</v>
      </c>
      <c r="K93" s="44">
        <v>392</v>
      </c>
      <c r="L93" s="43"/>
    </row>
    <row r="94" spans="1:12" ht="15" x14ac:dyDescent="0.25">
      <c r="A94" s="23"/>
      <c r="B94" s="15"/>
      <c r="C94" s="11"/>
      <c r="D94" s="7" t="s">
        <v>31</v>
      </c>
      <c r="E94" s="42" t="s">
        <v>42</v>
      </c>
      <c r="F94" s="43">
        <v>40</v>
      </c>
      <c r="G94" s="43">
        <v>3.16</v>
      </c>
      <c r="H94" s="43">
        <v>0.3</v>
      </c>
      <c r="I94" s="43">
        <v>19.32</v>
      </c>
      <c r="J94" s="43">
        <v>94</v>
      </c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 t="s">
        <v>43</v>
      </c>
      <c r="F95" s="43">
        <v>35</v>
      </c>
      <c r="G95" s="43">
        <v>2.31</v>
      </c>
      <c r="H95" s="43">
        <v>0.36</v>
      </c>
      <c r="I95" s="43">
        <v>11.69</v>
      </c>
      <c r="J95" s="43">
        <v>60.9</v>
      </c>
      <c r="K95" s="44"/>
      <c r="L95" s="43">
        <v>73.709999999999994</v>
      </c>
    </row>
    <row r="96" spans="1:12" ht="15" x14ac:dyDescent="0.25">
      <c r="A96" s="23"/>
      <c r="B96" s="15"/>
      <c r="C96" s="11"/>
      <c r="D96" s="7" t="s">
        <v>24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>SUM(G90:G98)</f>
        <v>19.25</v>
      </c>
      <c r="H99" s="19">
        <f>SUM(H90:H98)</f>
        <v>19.75</v>
      </c>
      <c r="I99" s="19">
        <f>SUM(I90:I98)</f>
        <v>83.75</v>
      </c>
      <c r="J99" s="19">
        <f>SUM(J90:J98)</f>
        <v>587.5</v>
      </c>
      <c r="K99" s="25"/>
      <c r="L99" s="19">
        <v>73.709999999999994</v>
      </c>
    </row>
    <row r="100" spans="1:12" ht="15" x14ac:dyDescent="0.25">
      <c r="A100" s="26">
        <f>A90</f>
        <v>1</v>
      </c>
      <c r="B100" s="13">
        <f>B90</f>
        <v>5</v>
      </c>
      <c r="C100" s="10" t="s">
        <v>25</v>
      </c>
      <c r="D100" s="7" t="s">
        <v>26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27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30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31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32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SUM(F100:F108)</f>
        <v>0</v>
      </c>
      <c r="G109" s="19">
        <f>SUM(G100:G108)</f>
        <v>0</v>
      </c>
      <c r="H109" s="19">
        <f>SUM(H100:H108)</f>
        <v>0</v>
      </c>
      <c r="I109" s="19">
        <f>SUM(I100:I108)</f>
        <v>0</v>
      </c>
      <c r="J109" s="19">
        <f>SUM(J100:J108)</f>
        <v>0</v>
      </c>
      <c r="K109" s="25"/>
      <c r="L109" s="19">
        <f>SUM(L100:L108)</f>
        <v>0</v>
      </c>
    </row>
    <row r="110" spans="1:12" ht="15.75" customHeight="1" x14ac:dyDescent="0.2">
      <c r="A110" s="29">
        <f>A90</f>
        <v>1</v>
      </c>
      <c r="B110" s="30">
        <f>B90</f>
        <v>5</v>
      </c>
      <c r="C110" s="59" t="s">
        <v>4</v>
      </c>
      <c r="D110" s="60"/>
      <c r="E110" s="31"/>
      <c r="F110" s="32">
        <f>F99+F109</f>
        <v>500</v>
      </c>
      <c r="G110" s="32">
        <f>G99+G109</f>
        <v>19.25</v>
      </c>
      <c r="H110" s="32">
        <f>H99+H109</f>
        <v>19.75</v>
      </c>
      <c r="I110" s="32">
        <f>I99+I109</f>
        <v>83.75</v>
      </c>
      <c r="J110" s="32">
        <f>J99+J109</f>
        <v>587.5</v>
      </c>
      <c r="K110" s="32"/>
      <c r="L110" s="32">
        <f>L99+L109</f>
        <v>73.709999999999994</v>
      </c>
    </row>
    <row r="111" spans="1:12" ht="15" x14ac:dyDescent="0.25">
      <c r="A111" s="20">
        <v>2</v>
      </c>
      <c r="B111" s="21">
        <v>1</v>
      </c>
      <c r="C111" s="22" t="s">
        <v>20</v>
      </c>
      <c r="D111" s="7" t="s">
        <v>28</v>
      </c>
      <c r="E111" s="39" t="s">
        <v>59</v>
      </c>
      <c r="F111" s="40">
        <v>110</v>
      </c>
      <c r="G111" s="40">
        <v>12.17</v>
      </c>
      <c r="H111" s="40">
        <v>15.59</v>
      </c>
      <c r="I111" s="40">
        <v>7.82</v>
      </c>
      <c r="J111" s="40">
        <v>272.39999999999998</v>
      </c>
      <c r="K111" s="41">
        <v>210</v>
      </c>
      <c r="L111" s="40"/>
    </row>
    <row r="112" spans="1:12" ht="15" x14ac:dyDescent="0.25">
      <c r="A112" s="55"/>
      <c r="B112" s="56"/>
      <c r="C112" s="51"/>
      <c r="D112" s="7" t="s">
        <v>26</v>
      </c>
      <c r="E112" s="52" t="s">
        <v>60</v>
      </c>
      <c r="F112" s="53">
        <v>60</v>
      </c>
      <c r="G112" s="53">
        <v>0.72</v>
      </c>
      <c r="H112" s="53">
        <v>2.83</v>
      </c>
      <c r="I112" s="53">
        <v>9.3800000000000008</v>
      </c>
      <c r="J112" s="53">
        <v>46.8</v>
      </c>
      <c r="K112" s="54"/>
      <c r="L112" s="5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22</v>
      </c>
      <c r="E114" s="42" t="s">
        <v>55</v>
      </c>
      <c r="F114" s="43">
        <v>180</v>
      </c>
      <c r="G114" s="43">
        <v>0.06</v>
      </c>
      <c r="H114" s="43">
        <v>0.02</v>
      </c>
      <c r="I114" s="43">
        <v>9.99</v>
      </c>
      <c r="J114" s="43">
        <v>40</v>
      </c>
      <c r="K114" s="44">
        <v>392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42</v>
      </c>
      <c r="F115" s="43">
        <v>30</v>
      </c>
      <c r="G115" s="43">
        <v>2.37</v>
      </c>
      <c r="H115" s="43">
        <v>0.3</v>
      </c>
      <c r="I115" s="43">
        <v>14.49</v>
      </c>
      <c r="J115" s="43">
        <v>70.5</v>
      </c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 t="s">
        <v>43</v>
      </c>
      <c r="F116" s="43">
        <v>30</v>
      </c>
      <c r="G116" s="43">
        <v>1.98</v>
      </c>
      <c r="H116" s="43">
        <v>0.36</v>
      </c>
      <c r="I116" s="43">
        <v>10.02</v>
      </c>
      <c r="J116" s="43">
        <v>52.2</v>
      </c>
      <c r="K116" s="44"/>
      <c r="L116" s="43"/>
    </row>
    <row r="117" spans="1:12" ht="15" x14ac:dyDescent="0.25">
      <c r="A117" s="23"/>
      <c r="B117" s="15"/>
      <c r="C117" s="11"/>
      <c r="D117" s="7" t="s">
        <v>24</v>
      </c>
      <c r="E117" s="42" t="s">
        <v>56</v>
      </c>
      <c r="F117" s="43">
        <v>120</v>
      </c>
      <c r="G117" s="43">
        <v>1.95</v>
      </c>
      <c r="H117" s="43">
        <v>0.65</v>
      </c>
      <c r="I117" s="43">
        <v>32.049999999999997</v>
      </c>
      <c r="J117" s="43">
        <v>105.6</v>
      </c>
      <c r="K117" s="44">
        <v>338</v>
      </c>
      <c r="L117" s="43">
        <v>73.709999999999994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530</v>
      </c>
      <c r="G120" s="19">
        <f>SUM(G111:G119)</f>
        <v>19.25</v>
      </c>
      <c r="H120" s="19">
        <f>SUM(H111:H119)</f>
        <v>19.75</v>
      </c>
      <c r="I120" s="19">
        <f>SUM(I111:I119)</f>
        <v>83.75</v>
      </c>
      <c r="J120" s="19">
        <f>SUM(J111:J119)</f>
        <v>587.5</v>
      </c>
      <c r="K120" s="25"/>
      <c r="L120" s="19">
        <v>73.709999999999994</v>
      </c>
    </row>
    <row r="121" spans="1:12" ht="15" x14ac:dyDescent="0.25">
      <c r="A121" s="26">
        <f>A111</f>
        <v>2</v>
      </c>
      <c r="B121" s="13">
        <f>B111</f>
        <v>1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>
        <f>SUM(F121:F129)</f>
        <v>0</v>
      </c>
      <c r="G130" s="19">
        <f>SUM(G121:G129)</f>
        <v>0</v>
      </c>
      <c r="H130" s="19">
        <f>SUM(H121:H129)</f>
        <v>0</v>
      </c>
      <c r="I130" s="19">
        <f>SUM(I121:I129)</f>
        <v>0</v>
      </c>
      <c r="J130" s="19">
        <f>SUM(J121:J129)</f>
        <v>0</v>
      </c>
      <c r="K130" s="25"/>
      <c r="L130" s="19">
        <f>SUM(L121:L129)</f>
        <v>0</v>
      </c>
    </row>
    <row r="131" spans="1:12" ht="15.75" thickBot="1" x14ac:dyDescent="0.25">
      <c r="A131" s="29">
        <f>A111</f>
        <v>2</v>
      </c>
      <c r="B131" s="30">
        <f>B111</f>
        <v>1</v>
      </c>
      <c r="C131" s="59" t="s">
        <v>4</v>
      </c>
      <c r="D131" s="60"/>
      <c r="E131" s="31"/>
      <c r="F131" s="32">
        <f>F120+F130</f>
        <v>530</v>
      </c>
      <c r="G131" s="32">
        <f>G120+G130</f>
        <v>19.25</v>
      </c>
      <c r="H131" s="32">
        <f>H120+H130</f>
        <v>19.75</v>
      </c>
      <c r="I131" s="32">
        <f>I120+I130</f>
        <v>83.75</v>
      </c>
      <c r="J131" s="32">
        <f>J120+J130</f>
        <v>587.5</v>
      </c>
      <c r="K131" s="32"/>
      <c r="L131" s="32">
        <f>L120+L130</f>
        <v>73.709999999999994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39" t="s">
        <v>61</v>
      </c>
      <c r="F132" s="40">
        <v>255</v>
      </c>
      <c r="G132" s="40">
        <v>8.64</v>
      </c>
      <c r="H132" s="40">
        <v>12.99</v>
      </c>
      <c r="I132" s="40">
        <v>33.24</v>
      </c>
      <c r="J132" s="40">
        <v>290.92</v>
      </c>
      <c r="K132" s="41">
        <v>182</v>
      </c>
      <c r="L132" s="40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22</v>
      </c>
      <c r="E134" s="42" t="s">
        <v>62</v>
      </c>
      <c r="F134" s="43">
        <v>180</v>
      </c>
      <c r="G134" s="43">
        <v>2.78</v>
      </c>
      <c r="H134" s="43">
        <v>1.67</v>
      </c>
      <c r="I134" s="43">
        <v>26</v>
      </c>
      <c r="J134" s="43">
        <v>119.88</v>
      </c>
      <c r="K134" s="44">
        <v>397</v>
      </c>
      <c r="L134" s="43"/>
    </row>
    <row r="135" spans="1:12" ht="15" x14ac:dyDescent="0.25">
      <c r="A135" s="14"/>
      <c r="B135" s="15"/>
      <c r="C135" s="11"/>
      <c r="D135" s="7" t="s">
        <v>31</v>
      </c>
      <c r="E135" s="42" t="s">
        <v>42</v>
      </c>
      <c r="F135" s="43">
        <v>30</v>
      </c>
      <c r="G135" s="43">
        <v>2.37</v>
      </c>
      <c r="H135" s="43">
        <v>0.3</v>
      </c>
      <c r="I135" s="43">
        <v>14.49</v>
      </c>
      <c r="J135" s="43">
        <v>70.5</v>
      </c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 t="s">
        <v>43</v>
      </c>
      <c r="F136" s="43">
        <v>30</v>
      </c>
      <c r="G136" s="43">
        <v>1.98</v>
      </c>
      <c r="H136" s="43">
        <v>0.36</v>
      </c>
      <c r="I136" s="43">
        <v>10.02</v>
      </c>
      <c r="J136" s="43">
        <v>52.2</v>
      </c>
      <c r="K136" s="44"/>
      <c r="L136" s="43"/>
    </row>
    <row r="137" spans="1:12" ht="15" x14ac:dyDescent="0.25">
      <c r="A137" s="14"/>
      <c r="B137" s="15"/>
      <c r="C137" s="11"/>
      <c r="D137" s="7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44</v>
      </c>
      <c r="E138" s="42" t="s">
        <v>63</v>
      </c>
      <c r="F138" s="43">
        <v>10</v>
      </c>
      <c r="G138" s="43">
        <v>3.48</v>
      </c>
      <c r="H138" s="43">
        <v>4.43</v>
      </c>
      <c r="I138" s="43">
        <v>0</v>
      </c>
      <c r="J138" s="43">
        <v>54</v>
      </c>
      <c r="K138" s="44">
        <v>15</v>
      </c>
      <c r="L138" s="43">
        <v>73.709999999999994</v>
      </c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6"/>
      <c r="B141" s="17"/>
      <c r="C141" s="8"/>
      <c r="D141" s="18" t="s">
        <v>33</v>
      </c>
      <c r="E141" s="9"/>
      <c r="F141" s="19">
        <f>SUM(F132:F140)</f>
        <v>505</v>
      </c>
      <c r="G141" s="19">
        <f>SUM(G132:G140)</f>
        <v>19.25</v>
      </c>
      <c r="H141" s="19">
        <f>SUM(H132:H140)</f>
        <v>19.75</v>
      </c>
      <c r="I141" s="19">
        <f>SUM(I132:I140)</f>
        <v>83.75</v>
      </c>
      <c r="J141" s="19">
        <f>SUM(J132:J140)</f>
        <v>587.5</v>
      </c>
      <c r="K141" s="25"/>
      <c r="L141" s="19">
        <v>73.709999999999994</v>
      </c>
    </row>
    <row r="142" spans="1:12" ht="15" x14ac:dyDescent="0.25">
      <c r="A142" s="13">
        <f>A132</f>
        <v>2</v>
      </c>
      <c r="B142" s="13">
        <f>B132</f>
        <v>2</v>
      </c>
      <c r="C142" s="10" t="s">
        <v>25</v>
      </c>
      <c r="D142" s="7" t="s">
        <v>26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27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7" t="s">
        <v>28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7" t="s">
        <v>29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7" t="s">
        <v>30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7" t="s">
        <v>31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32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6"/>
      <c r="B151" s="17"/>
      <c r="C151" s="8"/>
      <c r="D151" s="18" t="s">
        <v>33</v>
      </c>
      <c r="E151" s="9"/>
      <c r="F151" s="19">
        <f>SUM(F142:F150)</f>
        <v>0</v>
      </c>
      <c r="G151" s="19">
        <f>SUM(G142:G150)</f>
        <v>0</v>
      </c>
      <c r="H151" s="19">
        <f>SUM(H142:H150)</f>
        <v>0</v>
      </c>
      <c r="I151" s="19">
        <f>SUM(I142:I150)</f>
        <v>0</v>
      </c>
      <c r="J151" s="19">
        <f>SUM(J142:J150)</f>
        <v>0</v>
      </c>
      <c r="K151" s="25"/>
      <c r="L151" s="19">
        <f>SUM(L142:L150)</f>
        <v>0</v>
      </c>
    </row>
    <row r="152" spans="1:12" ht="15.75" thickBot="1" x14ac:dyDescent="0.25">
      <c r="A152" s="33">
        <f>A132</f>
        <v>2</v>
      </c>
      <c r="B152" s="33">
        <f>B132</f>
        <v>2</v>
      </c>
      <c r="C152" s="59" t="s">
        <v>4</v>
      </c>
      <c r="D152" s="60"/>
      <c r="E152" s="31"/>
      <c r="F152" s="32">
        <f>F141+F151</f>
        <v>505</v>
      </c>
      <c r="G152" s="32">
        <f>G141+G151</f>
        <v>19.25</v>
      </c>
      <c r="H152" s="32">
        <f>H141+H151</f>
        <v>19.75</v>
      </c>
      <c r="I152" s="32">
        <f>I141+I151</f>
        <v>83.75</v>
      </c>
      <c r="J152" s="32">
        <f>J141+J151</f>
        <v>587.5</v>
      </c>
      <c r="K152" s="32"/>
      <c r="L152" s="32">
        <f>L141+L151</f>
        <v>73.709999999999994</v>
      </c>
    </row>
    <row r="153" spans="1:12" ht="15" x14ac:dyDescent="0.25">
      <c r="A153" s="20">
        <v>2</v>
      </c>
      <c r="B153" s="21">
        <v>3</v>
      </c>
      <c r="C153" s="22" t="s">
        <v>20</v>
      </c>
      <c r="D153" s="7" t="s">
        <v>28</v>
      </c>
      <c r="E153" s="39" t="s">
        <v>64</v>
      </c>
      <c r="F153" s="40">
        <v>90</v>
      </c>
      <c r="G153" s="40">
        <v>9.6</v>
      </c>
      <c r="H153" s="40">
        <v>4.9800000000000004</v>
      </c>
      <c r="I153" s="40">
        <v>14.93</v>
      </c>
      <c r="J153" s="40">
        <v>143.35</v>
      </c>
      <c r="K153" s="41">
        <v>235</v>
      </c>
      <c r="L153" s="40"/>
    </row>
    <row r="154" spans="1:12" ht="15" x14ac:dyDescent="0.25">
      <c r="A154" s="55"/>
      <c r="B154" s="56"/>
      <c r="C154" s="51"/>
      <c r="D154" s="7" t="s">
        <v>26</v>
      </c>
      <c r="E154" s="52" t="s">
        <v>52</v>
      </c>
      <c r="F154" s="53">
        <v>60</v>
      </c>
      <c r="G154" s="53">
        <v>1.02</v>
      </c>
      <c r="H154" s="53">
        <v>4</v>
      </c>
      <c r="I154" s="53">
        <v>5.16</v>
      </c>
      <c r="J154" s="53">
        <v>51.42</v>
      </c>
      <c r="K154" s="54">
        <v>45</v>
      </c>
      <c r="L154" s="53"/>
    </row>
    <row r="155" spans="1:12" ht="15" x14ac:dyDescent="0.25">
      <c r="A155" s="55"/>
      <c r="B155" s="56"/>
      <c r="C155" s="51"/>
      <c r="D155" s="7" t="s">
        <v>29</v>
      </c>
      <c r="E155" s="52" t="s">
        <v>47</v>
      </c>
      <c r="F155" s="53">
        <v>150</v>
      </c>
      <c r="G155" s="53">
        <v>4.22</v>
      </c>
      <c r="H155" s="53">
        <v>10.09</v>
      </c>
      <c r="I155" s="53">
        <v>28.95</v>
      </c>
      <c r="J155" s="53">
        <v>230.03</v>
      </c>
      <c r="K155" s="54">
        <v>312</v>
      </c>
      <c r="L155" s="5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 t="s">
        <v>49</v>
      </c>
      <c r="F157" s="43">
        <v>187</v>
      </c>
      <c r="G157" s="43">
        <v>2.78</v>
      </c>
      <c r="H157" s="43">
        <v>1.67</v>
      </c>
      <c r="I157" s="43">
        <v>26</v>
      </c>
      <c r="J157" s="43">
        <v>40</v>
      </c>
      <c r="K157" s="44">
        <v>392</v>
      </c>
      <c r="L157" s="43"/>
    </row>
    <row r="158" spans="1:12" ht="15.75" customHeight="1" x14ac:dyDescent="0.25">
      <c r="A158" s="23"/>
      <c r="B158" s="15"/>
      <c r="C158" s="11"/>
      <c r="D158" s="7" t="s">
        <v>31</v>
      </c>
      <c r="E158" s="42" t="s">
        <v>42</v>
      </c>
      <c r="F158" s="43">
        <v>30</v>
      </c>
      <c r="G158" s="43">
        <v>2.37</v>
      </c>
      <c r="H158" s="43">
        <v>0.3</v>
      </c>
      <c r="I158" s="43">
        <v>14.49</v>
      </c>
      <c r="J158" s="43">
        <v>70.5</v>
      </c>
      <c r="K158" s="44"/>
      <c r="L158" s="43"/>
    </row>
    <row r="159" spans="1:12" ht="15.75" customHeight="1" x14ac:dyDescent="0.25">
      <c r="A159" s="23"/>
      <c r="B159" s="15"/>
      <c r="C159" s="11"/>
      <c r="D159" s="7" t="s">
        <v>32</v>
      </c>
      <c r="E159" s="42" t="s">
        <v>43</v>
      </c>
      <c r="F159" s="43">
        <v>30</v>
      </c>
      <c r="G159" s="43">
        <v>1.98</v>
      </c>
      <c r="H159" s="43">
        <v>0.36</v>
      </c>
      <c r="I159" s="43">
        <v>10.02</v>
      </c>
      <c r="J159" s="43">
        <v>52.2</v>
      </c>
      <c r="K159" s="44"/>
      <c r="L159" s="43">
        <v>73.709999999999994</v>
      </c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SUM(F153:F162)</f>
        <v>547</v>
      </c>
      <c r="G163" s="19">
        <f>SUM(G153:G162)</f>
        <v>21.970000000000002</v>
      </c>
      <c r="H163" s="19">
        <f>SUM(H153:H162)</f>
        <v>21.400000000000002</v>
      </c>
      <c r="I163" s="19">
        <f>SUM(I153:I162)</f>
        <v>99.549999999999983</v>
      </c>
      <c r="J163" s="19">
        <f>SUM(J153:J162)</f>
        <v>587.5</v>
      </c>
      <c r="K163" s="25"/>
      <c r="L163" s="19">
        <f>SUM(L153:L162)</f>
        <v>73.709999999999994</v>
      </c>
    </row>
    <row r="164" spans="1:12" ht="15" x14ac:dyDescent="0.25">
      <c r="A164" s="26">
        <f>A153</f>
        <v>2</v>
      </c>
      <c r="B164" s="13">
        <f>B153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>SUM(G164:G172)</f>
        <v>0</v>
      </c>
      <c r="H173" s="19">
        <f>SUM(H164:H172)</f>
        <v>0</v>
      </c>
      <c r="I173" s="19">
        <f>SUM(I164:I172)</f>
        <v>0</v>
      </c>
      <c r="J173" s="19">
        <f>SUM(J164:J172)</f>
        <v>0</v>
      </c>
      <c r="K173" s="25"/>
      <c r="L173" s="19">
        <f>SUM(L164:L172)</f>
        <v>0</v>
      </c>
    </row>
    <row r="174" spans="1:12" ht="15.75" thickBot="1" x14ac:dyDescent="0.25">
      <c r="A174" s="29">
        <f>A153</f>
        <v>2</v>
      </c>
      <c r="B174" s="30">
        <f>B153</f>
        <v>3</v>
      </c>
      <c r="C174" s="59" t="s">
        <v>4</v>
      </c>
      <c r="D174" s="60"/>
      <c r="E174" s="31"/>
      <c r="F174" s="32">
        <f>F163+F173</f>
        <v>547</v>
      </c>
      <c r="G174" s="32">
        <f>G163+G173</f>
        <v>21.970000000000002</v>
      </c>
      <c r="H174" s="32">
        <f>H163+H173</f>
        <v>21.400000000000002</v>
      </c>
      <c r="I174" s="32">
        <f>I163+I173</f>
        <v>99.549999999999983</v>
      </c>
      <c r="J174" s="32">
        <f>J163+J173</f>
        <v>587.5</v>
      </c>
      <c r="K174" s="32"/>
      <c r="L174" s="32">
        <f>L163+L173</f>
        <v>73.709999999999994</v>
      </c>
    </row>
    <row r="175" spans="1:12" ht="15" x14ac:dyDescent="0.25">
      <c r="A175" s="20">
        <v>2</v>
      </c>
      <c r="B175" s="21">
        <v>4</v>
      </c>
      <c r="C175" s="22" t="s">
        <v>20</v>
      </c>
      <c r="D175" s="7" t="s">
        <v>28</v>
      </c>
      <c r="E175" s="39" t="s">
        <v>65</v>
      </c>
      <c r="F175" s="40">
        <v>90</v>
      </c>
      <c r="G175" s="40">
        <v>5.16</v>
      </c>
      <c r="H175" s="40">
        <v>11.8</v>
      </c>
      <c r="I175" s="40">
        <v>10.72</v>
      </c>
      <c r="J175" s="40">
        <v>142.72999999999999</v>
      </c>
      <c r="K175" s="41">
        <v>246</v>
      </c>
      <c r="L175" s="40"/>
    </row>
    <row r="176" spans="1:12" ht="15" x14ac:dyDescent="0.25">
      <c r="A176" s="55"/>
      <c r="B176" s="56"/>
      <c r="C176" s="51"/>
      <c r="D176" s="7" t="s">
        <v>29</v>
      </c>
      <c r="E176" s="52" t="s">
        <v>66</v>
      </c>
      <c r="F176" s="53">
        <v>180</v>
      </c>
      <c r="G176" s="53">
        <v>9.6199999999999992</v>
      </c>
      <c r="H176" s="53">
        <v>7.27</v>
      </c>
      <c r="I176" s="53">
        <v>38.32</v>
      </c>
      <c r="J176" s="53">
        <v>281.07</v>
      </c>
      <c r="K176" s="54">
        <v>302</v>
      </c>
      <c r="L176" s="5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 t="s">
        <v>49</v>
      </c>
      <c r="F178" s="43">
        <v>187</v>
      </c>
      <c r="G178" s="43">
        <v>0.12</v>
      </c>
      <c r="H178" s="43">
        <v>0.02</v>
      </c>
      <c r="I178" s="43">
        <v>10.199999999999999</v>
      </c>
      <c r="J178" s="43">
        <v>41</v>
      </c>
      <c r="K178" s="44">
        <v>393</v>
      </c>
      <c r="L178" s="43"/>
    </row>
    <row r="179" spans="1:12" ht="15" x14ac:dyDescent="0.25">
      <c r="A179" s="23"/>
      <c r="B179" s="15"/>
      <c r="C179" s="11"/>
      <c r="D179" s="7" t="s">
        <v>31</v>
      </c>
      <c r="E179" s="42" t="s">
        <v>42</v>
      </c>
      <c r="F179" s="43">
        <v>30</v>
      </c>
      <c r="G179" s="43">
        <v>2.37</v>
      </c>
      <c r="H179" s="43">
        <v>0.3</v>
      </c>
      <c r="I179" s="43">
        <v>14.49</v>
      </c>
      <c r="J179" s="43">
        <v>70.5</v>
      </c>
      <c r="K179" s="44"/>
      <c r="L179" s="43"/>
    </row>
    <row r="180" spans="1:12" ht="15" x14ac:dyDescent="0.25">
      <c r="A180" s="23"/>
      <c r="B180" s="15"/>
      <c r="C180" s="11"/>
      <c r="D180" s="7" t="s">
        <v>32</v>
      </c>
      <c r="E180" s="42" t="s">
        <v>43</v>
      </c>
      <c r="F180" s="43">
        <v>30</v>
      </c>
      <c r="G180" s="43">
        <v>1.98</v>
      </c>
      <c r="H180" s="43">
        <v>0.36</v>
      </c>
      <c r="I180" s="43">
        <v>10.02</v>
      </c>
      <c r="J180" s="43">
        <v>52.2</v>
      </c>
      <c r="K180" s="44"/>
      <c r="L180" s="43">
        <v>73.709999999999994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517</v>
      </c>
      <c r="G184" s="19">
        <f>SUM(G175:G183)</f>
        <v>19.25</v>
      </c>
      <c r="H184" s="19">
        <f>SUM(H175:H183)</f>
        <v>19.75</v>
      </c>
      <c r="I184" s="19">
        <f>SUM(I175:I183)</f>
        <v>83.749999999999986</v>
      </c>
      <c r="J184" s="19">
        <f>SUM(J175:J183)</f>
        <v>587.5</v>
      </c>
      <c r="K184" s="25"/>
      <c r="L184" s="19">
        <v>73.709999999999994</v>
      </c>
    </row>
    <row r="185" spans="1:12" ht="15" x14ac:dyDescent="0.25">
      <c r="A185" s="26">
        <f>A175</f>
        <v>2</v>
      </c>
      <c r="B185" s="13">
        <f>B175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A175</f>
        <v>2</v>
      </c>
      <c r="B195" s="30">
        <f>B175</f>
        <v>4</v>
      </c>
      <c r="C195" s="59" t="s">
        <v>4</v>
      </c>
      <c r="D195" s="60"/>
      <c r="E195" s="31"/>
      <c r="F195" s="32">
        <f>F184+F194</f>
        <v>517</v>
      </c>
      <c r="G195" s="32">
        <f>G184+G194</f>
        <v>19.25</v>
      </c>
      <c r="H195" s="32">
        <f>H184+H194</f>
        <v>19.75</v>
      </c>
      <c r="I195" s="32">
        <f>I184+I194</f>
        <v>83.749999999999986</v>
      </c>
      <c r="J195" s="32">
        <f>J184+J194</f>
        <v>587.5</v>
      </c>
      <c r="K195" s="32"/>
      <c r="L195" s="32">
        <f>L184+L194</f>
        <v>73.709999999999994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67</v>
      </c>
      <c r="F196" s="40">
        <v>180</v>
      </c>
      <c r="G196" s="40">
        <v>13.16</v>
      </c>
      <c r="H196" s="40">
        <v>16.53</v>
      </c>
      <c r="I196" s="40">
        <v>30.76</v>
      </c>
      <c r="J196" s="40">
        <v>327.32</v>
      </c>
      <c r="K196" s="41">
        <v>204</v>
      </c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49</v>
      </c>
      <c r="F198" s="43">
        <v>187</v>
      </c>
      <c r="G198" s="43">
        <v>0.12</v>
      </c>
      <c r="H198" s="43">
        <v>0.02</v>
      </c>
      <c r="I198" s="43">
        <v>10.199999999999999</v>
      </c>
      <c r="J198" s="43">
        <v>41</v>
      </c>
      <c r="K198" s="44">
        <v>393</v>
      </c>
      <c r="L198" s="43"/>
    </row>
    <row r="199" spans="1:12" ht="15" x14ac:dyDescent="0.25">
      <c r="A199" s="23"/>
      <c r="B199" s="15"/>
      <c r="C199" s="11"/>
      <c r="D199" s="7" t="s">
        <v>31</v>
      </c>
      <c r="E199" s="42" t="s">
        <v>42</v>
      </c>
      <c r="F199" s="43">
        <v>30</v>
      </c>
      <c r="G199" s="43">
        <v>2.37</v>
      </c>
      <c r="H199" s="43">
        <v>0.3</v>
      </c>
      <c r="I199" s="43">
        <v>14.49</v>
      </c>
      <c r="J199" s="43">
        <v>70.5</v>
      </c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 t="s">
        <v>56</v>
      </c>
      <c r="F200" s="43">
        <v>180</v>
      </c>
      <c r="G200" s="43">
        <v>3.6</v>
      </c>
      <c r="H200" s="43">
        <v>2.9</v>
      </c>
      <c r="I200" s="43">
        <v>28.3</v>
      </c>
      <c r="J200" s="43">
        <v>148.68</v>
      </c>
      <c r="K200" s="44">
        <v>338</v>
      </c>
      <c r="L200" s="43">
        <v>73.709999999999994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577</v>
      </c>
      <c r="G203" s="19">
        <f>SUM(G196:G202)</f>
        <v>19.25</v>
      </c>
      <c r="H203" s="19">
        <f>SUM(H196:H202)</f>
        <v>19.75</v>
      </c>
      <c r="I203" s="19">
        <f>SUM(I196:I202)</f>
        <v>83.75</v>
      </c>
      <c r="J203" s="19">
        <f>SUM(J196:J202)</f>
        <v>587.5</v>
      </c>
      <c r="K203" s="25"/>
      <c r="L203" s="19">
        <v>73.709999999999994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>SUM(G204:G212)</f>
        <v>0</v>
      </c>
      <c r="H213" s="19">
        <f>SUM(H204:H212)</f>
        <v>0</v>
      </c>
      <c r="I213" s="19">
        <f>SUM(I204:I212)</f>
        <v>0</v>
      </c>
      <c r="J213" s="19">
        <f>SUM(J204:J212)</f>
        <v>0</v>
      </c>
      <c r="K213" s="25"/>
      <c r="L213" s="19">
        <f>SUM(L204:L212)</f>
        <v>0</v>
      </c>
    </row>
    <row r="214" spans="1:12" ht="15" x14ac:dyDescent="0.2">
      <c r="A214" s="29">
        <f>A196</f>
        <v>2</v>
      </c>
      <c r="B214" s="30">
        <f>B196</f>
        <v>5</v>
      </c>
      <c r="C214" s="59" t="s">
        <v>4</v>
      </c>
      <c r="D214" s="60"/>
      <c r="E214" s="31"/>
      <c r="F214" s="32">
        <f>F203+F213</f>
        <v>577</v>
      </c>
      <c r="G214" s="32">
        <f>G203+G213</f>
        <v>19.25</v>
      </c>
      <c r="H214" s="32">
        <f>H203+H213</f>
        <v>19.75</v>
      </c>
      <c r="I214" s="32">
        <f>I203+I213</f>
        <v>83.75</v>
      </c>
      <c r="J214" s="32">
        <f>J203+J213</f>
        <v>587.5</v>
      </c>
      <c r="K214" s="32"/>
      <c r="L214" s="32">
        <f>L203+L213</f>
        <v>73.709999999999994</v>
      </c>
    </row>
    <row r="215" spans="1:12" x14ac:dyDescent="0.2">
      <c r="A215" s="27"/>
      <c r="B215" s="28"/>
      <c r="C215" s="58" t="s">
        <v>5</v>
      </c>
      <c r="D215" s="58"/>
      <c r="E215" s="58"/>
      <c r="F215" s="34">
        <f>(F26+F48+F70+F89+F110+F131+F152+F174+F195+F214)/(IF(F26=0,0,1)+IF(F48=0,0,1)+IF(F70=0,0,1)+IF(F89=0,0,1)+IF(F110=0,0,1)+IF(F131=0,0,1)+IF(F152=0,0,1)+IF(F174=0,0,1)+IF(F195=0,0,1)+IF(F214=0,0,1))</f>
        <v>526</v>
      </c>
      <c r="G215" s="34">
        <f>(G26+G48+G70+G89+G110+G131+G152+G174+G195+G214)/(IF(G26=0,0,1)+IF(G48=0,0,1)+IF(G70=0,0,1)+IF(G89=0,0,1)+IF(G110=0,0,1)+IF(G131=0,0,1)+IF(G152=0,0,1)+IF(G174=0,0,1)+IF(G195=0,0,1)+IF(G214=0,0,1))</f>
        <v>19.672000000000001</v>
      </c>
      <c r="H215" s="34">
        <f>(H26+H48+H70+H89+H110+H131+H152+H174+H195+H214)/(IF(H26=0,0,1)+IF(H48=0,0,1)+IF(H70=0,0,1)+IF(H89=0,0,1)+IF(H110=0,0,1)+IF(H131=0,0,1)+IF(H152=0,0,1)+IF(H174=0,0,1)+IF(H195=0,0,1)+IF(H214=0,0,1))</f>
        <v>20.321999999999999</v>
      </c>
      <c r="I215" s="34">
        <f>(I26+I48+I70+I89+I110+I131+I152+I174+I195+I214)/(IF(I26=0,0,1)+IF(I48=0,0,1)+IF(I70=0,0,1)+IF(I89=0,0,1)+IF(I110=0,0,1)+IF(I131=0,0,1)+IF(I152=0,0,1)+IF(I174=0,0,1)+IF(I195=0,0,1)+IF(I214=0,0,1))</f>
        <v>84.078000000000003</v>
      </c>
      <c r="J215" s="34">
        <f>(J26+J48+J70+J89+J110+J131+J152+J174+J195+J214)/(IF(J26=0,0,1)+IF(J48=0,0,1)+IF(J70=0,0,1)+IF(J89=0,0,1)+IF(J110=0,0,1)+IF(J131=0,0,1)+IF(J152=0,0,1)+IF(J174=0,0,1)+IF(J195=0,0,1)+IF(J214=0,0,1))</f>
        <v>587.5</v>
      </c>
      <c r="K215" s="34"/>
      <c r="L215" s="34">
        <f>(L26+L48+L70+L89+L110+L131+L152+L174+L195+L214)/(IF(L26=0,0,1)+IF(L48=0,0,1)+IF(L70=0,0,1)+IF(L89=0,0,1)+IF(L110=0,0,1)+IF(L131=0,0,1)+IF(L152=0,0,1)+IF(L174=0,0,1)+IF(L195=0,0,1)+IF(L214=0,0,1))</f>
        <v>73.710000000000008</v>
      </c>
    </row>
  </sheetData>
  <mergeCells count="14">
    <mergeCell ref="C110:D110"/>
    <mergeCell ref="C26:D26"/>
    <mergeCell ref="C70:D70"/>
    <mergeCell ref="C1:E1"/>
    <mergeCell ref="H1:K1"/>
    <mergeCell ref="H2:K2"/>
    <mergeCell ref="C48:D48"/>
    <mergeCell ref="C89:D89"/>
    <mergeCell ref="C215:E215"/>
    <mergeCell ref="C214:D214"/>
    <mergeCell ref="C131:D131"/>
    <mergeCell ref="C152:D152"/>
    <mergeCell ref="C174:D174"/>
    <mergeCell ref="C195:D195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2024-09-02T02:49:11Z</dcterms:modified>
</cp:coreProperties>
</file>